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8130" activeTab="0"/>
  </bookViews>
  <sheets>
    <sheet name="Daten" sheetId="1" r:id="rId1"/>
    <sheet name="Gesamtblatt" sheetId="2" r:id="rId2"/>
    <sheet name="Lösungen" sheetId="3" r:id="rId3"/>
    <sheet name="Aufgabenbl" sheetId="4" r:id="rId4"/>
  </sheets>
  <definedNames>
    <definedName name="_xlnm.Print_Area" localSheetId="1">'Gesamtblatt'!$A$1:$E$36</definedName>
    <definedName name="_xlnm.Print_Area" localSheetId="2">'Lösungen'!$A$1:$F$36</definedName>
  </definedNames>
  <calcPr fullCalcOnLoad="1"/>
</workbook>
</file>

<file path=xl/sharedStrings.xml><?xml version="1.0" encoding="utf-8"?>
<sst xmlns="http://schemas.openxmlformats.org/spreadsheetml/2006/main" count="39" uniqueCount="30">
  <si>
    <t>Aufgabe</t>
  </si>
  <si>
    <t xml:space="preserve">Nr. </t>
  </si>
  <si>
    <t>Lösung:</t>
  </si>
  <si>
    <t>Lösung</t>
  </si>
  <si>
    <t>Text vor Aufgabe:</t>
  </si>
  <si>
    <t>Text nach Aufgabe:</t>
  </si>
  <si>
    <t>Anzahl Schüler:</t>
  </si>
  <si>
    <t>Text für Blatt</t>
  </si>
  <si>
    <t>Tragt die Lösungen zu den einzelnen Aufgaben</t>
  </si>
  <si>
    <t>Gesamt:</t>
  </si>
  <si>
    <t>Lösungsblatt</t>
  </si>
  <si>
    <t>(Zeilenumbruch mit Alt + Enter)</t>
  </si>
  <si>
    <t>Datenblatt für Schatztruhenspiel</t>
  </si>
  <si>
    <t>Nr</t>
  </si>
  <si>
    <t>NEUE AUFGABEN: F9 DRÜCKEN!</t>
  </si>
  <si>
    <t xml:space="preserve"> ein und addiert die letzte Spalte. </t>
  </si>
  <si>
    <t>Herr Schmidt</t>
  </si>
  <si>
    <t>Herr Meier</t>
  </si>
  <si>
    <t>Herr Becker</t>
  </si>
  <si>
    <t>Herr Müller</t>
  </si>
  <si>
    <t>Herr Jacobs</t>
  </si>
  <si>
    <t>Herr Lang</t>
  </si>
  <si>
    <t>Herr Schwarz</t>
  </si>
  <si>
    <t>Herr Braun</t>
  </si>
  <si>
    <t>Herr Weiß</t>
  </si>
  <si>
    <t>Summand 1</t>
  </si>
  <si>
    <t xml:space="preserve">Minimum </t>
  </si>
  <si>
    <t xml:space="preserve">Maximum </t>
  </si>
  <si>
    <t xml:space="preserve">Rechne aus: 
</t>
  </si>
  <si>
    <t>Einer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</si>
</sst>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52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/>
    </xf>
    <xf numFmtId="0" fontId="48" fillId="0" borderId="0" xfId="0" applyFont="1" applyAlignment="1">
      <alignment/>
    </xf>
    <xf numFmtId="0" fontId="1" fillId="36" borderId="0" xfId="0" applyFont="1" applyFill="1" applyAlignment="1">
      <alignment/>
    </xf>
    <xf numFmtId="0" fontId="0" fillId="35" borderId="10" xfId="0" applyFill="1" applyBorder="1" applyAlignment="1" applyProtection="1">
      <alignment/>
      <protection locked="0"/>
    </xf>
    <xf numFmtId="0" fontId="49" fillId="0" borderId="0" xfId="0" applyFont="1" applyAlignment="1">
      <alignment/>
    </xf>
    <xf numFmtId="0" fontId="50" fillId="0" borderId="0" xfId="0" applyFont="1" applyAlignment="1">
      <alignment horizontal="left" indent="5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51" applyFont="1">
      <alignment/>
      <protection/>
    </xf>
    <xf numFmtId="2" fontId="49" fillId="0" borderId="0" xfId="0" applyNumberFormat="1" applyFont="1" applyAlignment="1">
      <alignment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37" borderId="11" xfId="0" applyFont="1" applyFill="1" applyBorder="1" applyAlignment="1">
      <alignment/>
    </xf>
    <xf numFmtId="0" fontId="1" fillId="37" borderId="12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8.8515625" style="0" bestFit="1" customWidth="1"/>
    <col min="2" max="2" width="35.57421875" style="0" bestFit="1" customWidth="1"/>
    <col min="3" max="3" width="8.28125" style="0" customWidth="1"/>
    <col min="4" max="4" width="59.57421875" style="0" bestFit="1" customWidth="1"/>
    <col min="5" max="9" width="11.421875" style="25" customWidth="1"/>
    <col min="10" max="10" width="16.57421875" style="25" customWidth="1"/>
    <col min="11" max="18" width="11.421875" style="25" customWidth="1"/>
    <col min="19" max="24" width="11.421875" style="22" customWidth="1"/>
    <col min="25" max="28" width="11.421875" style="25" customWidth="1"/>
  </cols>
  <sheetData>
    <row r="1" spans="1:7" ht="18">
      <c r="A1" s="4" t="s">
        <v>12</v>
      </c>
      <c r="D1" s="23" t="s">
        <v>14</v>
      </c>
      <c r="F1" s="36" t="s">
        <v>26</v>
      </c>
      <c r="G1" s="36" t="s">
        <v>26</v>
      </c>
    </row>
    <row r="2" spans="6:7" ht="12.75">
      <c r="F2" s="37" t="s">
        <v>25</v>
      </c>
      <c r="G2" s="37" t="s">
        <v>25</v>
      </c>
    </row>
    <row r="3" spans="1:7" ht="25.5">
      <c r="A3" s="1" t="s">
        <v>4</v>
      </c>
      <c r="B3" s="31" t="s">
        <v>28</v>
      </c>
      <c r="D3" t="s">
        <v>11</v>
      </c>
      <c r="F3" s="32">
        <v>2</v>
      </c>
      <c r="G3" s="32">
        <v>2</v>
      </c>
    </row>
    <row r="4" spans="1:7" ht="12.75">
      <c r="A4" s="1" t="s">
        <v>5</v>
      </c>
      <c r="B4" s="11"/>
      <c r="F4" s="36" t="s">
        <v>27</v>
      </c>
      <c r="G4" s="36" t="s">
        <v>27</v>
      </c>
    </row>
    <row r="5" spans="1:7" ht="12.75">
      <c r="A5" s="21" t="s">
        <v>6</v>
      </c>
      <c r="B5" s="24">
        <v>26</v>
      </c>
      <c r="F5" s="37" t="s">
        <v>25</v>
      </c>
      <c r="G5" s="37" t="s">
        <v>25</v>
      </c>
    </row>
    <row r="6" spans="6:7" ht="12.75">
      <c r="F6" s="32">
        <v>50</v>
      </c>
      <c r="G6" s="32">
        <v>50</v>
      </c>
    </row>
    <row r="7" spans="1:4" ht="12.75">
      <c r="A7" s="1" t="s">
        <v>1</v>
      </c>
      <c r="B7" s="1" t="s">
        <v>0</v>
      </c>
      <c r="C7" s="1" t="s">
        <v>2</v>
      </c>
      <c r="D7" s="1" t="s">
        <v>7</v>
      </c>
    </row>
    <row r="8" spans="1:25" ht="15">
      <c r="A8" s="3">
        <v>1</v>
      </c>
      <c r="B8" s="2" t="str">
        <f>I8</f>
        <v>27 + 15 = </v>
      </c>
      <c r="C8" s="33">
        <f>H8</f>
        <v>42</v>
      </c>
      <c r="D8" s="3" t="str">
        <f>IF(A8&lt;=$B$5,A8&amp;") "&amp;$B$3&amp;" "&amp;I8&amp;" "&amp;$B$4,"")</f>
        <v>1) Rechne aus: 
 27 + 15 =  </v>
      </c>
      <c r="F8" s="22">
        <f ca="1">ROUND(RAND()*(F$6-F$3)+F$3,0)</f>
        <v>27</v>
      </c>
      <c r="G8" s="22">
        <f ca="1">ROUND(RAND()*(G$6-G$3)+G$3,0)</f>
        <v>15</v>
      </c>
      <c r="H8" s="22">
        <f>F8+G8</f>
        <v>42</v>
      </c>
      <c r="I8" s="22" t="str">
        <f>F8&amp;" + "&amp;G8&amp;" = "</f>
        <v>27 + 15 = </v>
      </c>
      <c r="P8" s="29"/>
      <c r="U8" s="22">
        <v>0</v>
      </c>
      <c r="V8" s="27" t="s">
        <v>16</v>
      </c>
      <c r="Y8" s="26"/>
    </row>
    <row r="9" spans="1:25" ht="15">
      <c r="A9" s="3">
        <v>2</v>
      </c>
      <c r="B9" s="2" t="str">
        <f aca="true" t="shared" si="0" ref="B9:B39">I9</f>
        <v>21 + 38 = </v>
      </c>
      <c r="C9" s="33">
        <f aca="true" t="shared" si="1" ref="C9:C39">H9</f>
        <v>59</v>
      </c>
      <c r="D9" s="3" t="str">
        <f aca="true" t="shared" si="2" ref="D9:D39">IF(A9&lt;=$B$5,A9&amp;") "&amp;$B$3&amp;" "&amp;I9&amp;" "&amp;$B$4,"")</f>
        <v>2) Rechne aus: 
 21 + 38 =  </v>
      </c>
      <c r="F9" s="22">
        <f aca="true" ca="1" t="shared" si="3" ref="F9:G39">ROUND(RAND()*(F$6-F$3)+F$3,0)</f>
        <v>21</v>
      </c>
      <c r="G9" s="22">
        <f ca="1" t="shared" si="3"/>
        <v>38</v>
      </c>
      <c r="H9" s="22">
        <f aca="true" t="shared" si="4" ref="H9:H39">F9+G9</f>
        <v>59</v>
      </c>
      <c r="I9" s="22" t="str">
        <f aca="true" t="shared" si="5" ref="I9:I39">F9&amp;" + "&amp;G9&amp;" = "</f>
        <v>21 + 38 = </v>
      </c>
      <c r="P9" s="29"/>
      <c r="U9" s="22">
        <v>1</v>
      </c>
      <c r="V9" s="27" t="s">
        <v>17</v>
      </c>
      <c r="Y9" s="26"/>
    </row>
    <row r="10" spans="1:25" ht="15">
      <c r="A10" s="3">
        <v>3</v>
      </c>
      <c r="B10" s="2" t="str">
        <f t="shared" si="0"/>
        <v>39 + 30 = </v>
      </c>
      <c r="C10" s="33">
        <f t="shared" si="1"/>
        <v>69</v>
      </c>
      <c r="D10" s="3" t="str">
        <f t="shared" si="2"/>
        <v>3) Rechne aus: 
 39 + 30 =  </v>
      </c>
      <c r="F10" s="22">
        <f ca="1" t="shared" si="3"/>
        <v>39</v>
      </c>
      <c r="G10" s="22">
        <f ca="1" t="shared" si="3"/>
        <v>30</v>
      </c>
      <c r="H10" s="22">
        <f t="shared" si="4"/>
        <v>69</v>
      </c>
      <c r="I10" s="22" t="str">
        <f t="shared" si="5"/>
        <v>39 + 30 = </v>
      </c>
      <c r="P10" s="29"/>
      <c r="U10" s="22">
        <v>2</v>
      </c>
      <c r="V10" s="27" t="s">
        <v>18</v>
      </c>
      <c r="Y10" s="26"/>
    </row>
    <row r="11" spans="1:25" ht="15">
      <c r="A11" s="3">
        <v>4</v>
      </c>
      <c r="B11" s="2" t="str">
        <f t="shared" si="0"/>
        <v>5 + 29 = </v>
      </c>
      <c r="C11" s="33">
        <f t="shared" si="1"/>
        <v>34</v>
      </c>
      <c r="D11" s="3" t="str">
        <f t="shared" si="2"/>
        <v>4) Rechne aus: 
 5 + 29 =  </v>
      </c>
      <c r="F11" s="22">
        <f ca="1" t="shared" si="3"/>
        <v>5</v>
      </c>
      <c r="G11" s="22">
        <f ca="1" t="shared" si="3"/>
        <v>29</v>
      </c>
      <c r="H11" s="22">
        <f t="shared" si="4"/>
        <v>34</v>
      </c>
      <c r="I11" s="22" t="str">
        <f t="shared" si="5"/>
        <v>5 + 29 = </v>
      </c>
      <c r="P11" s="29"/>
      <c r="U11" s="22">
        <v>3</v>
      </c>
      <c r="V11" s="27" t="s">
        <v>19</v>
      </c>
      <c r="Y11" s="26"/>
    </row>
    <row r="12" spans="1:25" ht="15">
      <c r="A12" s="3">
        <v>5</v>
      </c>
      <c r="B12" s="2" t="str">
        <f t="shared" si="0"/>
        <v>13 + 13 = </v>
      </c>
      <c r="C12" s="33">
        <f t="shared" si="1"/>
        <v>26</v>
      </c>
      <c r="D12" s="3" t="str">
        <f t="shared" si="2"/>
        <v>5) Rechne aus: 
 13 + 13 =  </v>
      </c>
      <c r="F12" s="22">
        <f ca="1" t="shared" si="3"/>
        <v>13</v>
      </c>
      <c r="G12" s="22">
        <f ca="1" t="shared" si="3"/>
        <v>13</v>
      </c>
      <c r="H12" s="22">
        <f t="shared" si="4"/>
        <v>26</v>
      </c>
      <c r="I12" s="22" t="str">
        <f t="shared" si="5"/>
        <v>13 + 13 = </v>
      </c>
      <c r="P12" s="29"/>
      <c r="U12" s="22">
        <v>4</v>
      </c>
      <c r="V12" s="27" t="s">
        <v>20</v>
      </c>
      <c r="Y12" s="26"/>
    </row>
    <row r="13" spans="1:25" ht="15">
      <c r="A13" s="3">
        <v>6</v>
      </c>
      <c r="B13" s="2" t="str">
        <f t="shared" si="0"/>
        <v>14 + 46 = </v>
      </c>
      <c r="C13" s="33">
        <f t="shared" si="1"/>
        <v>60</v>
      </c>
      <c r="D13" s="3" t="str">
        <f t="shared" si="2"/>
        <v>6) Rechne aus: 
 14 + 46 =  </v>
      </c>
      <c r="F13" s="22">
        <f ca="1" t="shared" si="3"/>
        <v>14</v>
      </c>
      <c r="G13" s="22">
        <f ca="1" t="shared" si="3"/>
        <v>46</v>
      </c>
      <c r="H13" s="22">
        <f t="shared" si="4"/>
        <v>60</v>
      </c>
      <c r="I13" s="22" t="str">
        <f t="shared" si="5"/>
        <v>14 + 46 = </v>
      </c>
      <c r="P13" s="29"/>
      <c r="U13" s="22">
        <v>5</v>
      </c>
      <c r="V13" s="28" t="s">
        <v>21</v>
      </c>
      <c r="Y13" s="26"/>
    </row>
    <row r="14" spans="1:25" ht="15">
      <c r="A14" s="3">
        <v>7</v>
      </c>
      <c r="B14" s="2" t="str">
        <f t="shared" si="0"/>
        <v>39 + 13 = </v>
      </c>
      <c r="C14" s="33">
        <f t="shared" si="1"/>
        <v>52</v>
      </c>
      <c r="D14" s="3" t="str">
        <f t="shared" si="2"/>
        <v>7) Rechne aus: 
 39 + 13 =  </v>
      </c>
      <c r="F14" s="22">
        <f ca="1" t="shared" si="3"/>
        <v>39</v>
      </c>
      <c r="G14" s="22">
        <f ca="1" t="shared" si="3"/>
        <v>13</v>
      </c>
      <c r="H14" s="22">
        <f t="shared" si="4"/>
        <v>52</v>
      </c>
      <c r="I14" s="22" t="str">
        <f t="shared" si="5"/>
        <v>39 + 13 = </v>
      </c>
      <c r="P14" s="29"/>
      <c r="U14" s="22">
        <v>6</v>
      </c>
      <c r="V14" s="28" t="s">
        <v>22</v>
      </c>
      <c r="Y14" s="26"/>
    </row>
    <row r="15" spans="1:25" ht="15">
      <c r="A15" s="3">
        <v>8</v>
      </c>
      <c r="B15" s="2" t="str">
        <f t="shared" si="0"/>
        <v>38 + 37 = </v>
      </c>
      <c r="C15" s="33">
        <f t="shared" si="1"/>
        <v>75</v>
      </c>
      <c r="D15" s="3" t="str">
        <f t="shared" si="2"/>
        <v>8) Rechne aus: 
 38 + 37 =  </v>
      </c>
      <c r="F15" s="22">
        <f ca="1" t="shared" si="3"/>
        <v>38</v>
      </c>
      <c r="G15" s="22">
        <f ca="1" t="shared" si="3"/>
        <v>37</v>
      </c>
      <c r="H15" s="22">
        <f t="shared" si="4"/>
        <v>75</v>
      </c>
      <c r="I15" s="22" t="str">
        <f t="shared" si="5"/>
        <v>38 + 37 = </v>
      </c>
      <c r="P15" s="29"/>
      <c r="U15" s="22">
        <v>7</v>
      </c>
      <c r="V15" s="27" t="s">
        <v>23</v>
      </c>
      <c r="Y15" s="26"/>
    </row>
    <row r="16" spans="1:25" ht="15">
      <c r="A16" s="3">
        <v>9</v>
      </c>
      <c r="B16" s="2" t="str">
        <f t="shared" si="0"/>
        <v>47 + 20 = </v>
      </c>
      <c r="C16" s="33">
        <f t="shared" si="1"/>
        <v>67</v>
      </c>
      <c r="D16" s="3" t="str">
        <f t="shared" si="2"/>
        <v>9) Rechne aus: 
 47 + 20 =  </v>
      </c>
      <c r="F16" s="22">
        <f ca="1" t="shared" si="3"/>
        <v>47</v>
      </c>
      <c r="G16" s="22">
        <f ca="1" t="shared" si="3"/>
        <v>20</v>
      </c>
      <c r="H16" s="22">
        <f t="shared" si="4"/>
        <v>67</v>
      </c>
      <c r="I16" s="22" t="str">
        <f t="shared" si="5"/>
        <v>47 + 20 = </v>
      </c>
      <c r="P16" s="29"/>
      <c r="U16" s="22">
        <v>8</v>
      </c>
      <c r="V16" s="27" t="s">
        <v>24</v>
      </c>
      <c r="Y16" s="26"/>
    </row>
    <row r="17" spans="1:25" ht="15">
      <c r="A17" s="3">
        <v>10</v>
      </c>
      <c r="B17" s="2" t="str">
        <f t="shared" si="0"/>
        <v>39 + 47 = </v>
      </c>
      <c r="C17" s="33">
        <f t="shared" si="1"/>
        <v>86</v>
      </c>
      <c r="D17" s="3" t="str">
        <f t="shared" si="2"/>
        <v>10) Rechne aus: 
 39 + 47 =  </v>
      </c>
      <c r="F17" s="22">
        <f ca="1" t="shared" si="3"/>
        <v>39</v>
      </c>
      <c r="G17" s="22">
        <f ca="1" t="shared" si="3"/>
        <v>47</v>
      </c>
      <c r="H17" s="22">
        <f t="shared" si="4"/>
        <v>86</v>
      </c>
      <c r="I17" s="22" t="str">
        <f t="shared" si="5"/>
        <v>39 + 47 = </v>
      </c>
      <c r="P17" s="29"/>
      <c r="Y17" s="26"/>
    </row>
    <row r="18" spans="1:25" ht="15">
      <c r="A18" s="3">
        <v>11</v>
      </c>
      <c r="B18" s="2" t="str">
        <f t="shared" si="0"/>
        <v>44 + 41 = </v>
      </c>
      <c r="C18" s="33">
        <f t="shared" si="1"/>
        <v>85</v>
      </c>
      <c r="D18" s="3" t="str">
        <f t="shared" si="2"/>
        <v>11) Rechne aus: 
 44 + 41 =  </v>
      </c>
      <c r="F18" s="22">
        <f ca="1" t="shared" si="3"/>
        <v>44</v>
      </c>
      <c r="G18" s="22">
        <f ca="1" t="shared" si="3"/>
        <v>41</v>
      </c>
      <c r="H18" s="22">
        <f t="shared" si="4"/>
        <v>85</v>
      </c>
      <c r="I18" s="22" t="str">
        <f t="shared" si="5"/>
        <v>44 + 41 = </v>
      </c>
      <c r="P18" s="29"/>
      <c r="Y18" s="26"/>
    </row>
    <row r="19" spans="1:25" ht="15">
      <c r="A19" s="3">
        <v>12</v>
      </c>
      <c r="B19" s="2" t="str">
        <f t="shared" si="0"/>
        <v>35 + 46 = </v>
      </c>
      <c r="C19" s="33">
        <f t="shared" si="1"/>
        <v>81</v>
      </c>
      <c r="D19" s="3" t="str">
        <f t="shared" si="2"/>
        <v>12) Rechne aus: 
 35 + 46 =  </v>
      </c>
      <c r="F19" s="22">
        <f ca="1" t="shared" si="3"/>
        <v>35</v>
      </c>
      <c r="G19" s="22">
        <f ca="1" t="shared" si="3"/>
        <v>46</v>
      </c>
      <c r="H19" s="22">
        <f t="shared" si="4"/>
        <v>81</v>
      </c>
      <c r="I19" s="22" t="str">
        <f t="shared" si="5"/>
        <v>35 + 46 = </v>
      </c>
      <c r="P19" s="29"/>
      <c r="Y19" s="26"/>
    </row>
    <row r="20" spans="1:25" ht="15">
      <c r="A20" s="3">
        <v>13</v>
      </c>
      <c r="B20" s="2" t="str">
        <f t="shared" si="0"/>
        <v>4 + 45 = </v>
      </c>
      <c r="C20" s="33">
        <f t="shared" si="1"/>
        <v>49</v>
      </c>
      <c r="D20" s="3" t="str">
        <f t="shared" si="2"/>
        <v>13) Rechne aus: 
 4 + 45 =  </v>
      </c>
      <c r="F20" s="22">
        <f ca="1" t="shared" si="3"/>
        <v>4</v>
      </c>
      <c r="G20" s="22">
        <f ca="1" t="shared" si="3"/>
        <v>45</v>
      </c>
      <c r="H20" s="22">
        <f t="shared" si="4"/>
        <v>49</v>
      </c>
      <c r="I20" s="22" t="str">
        <f t="shared" si="5"/>
        <v>4 + 45 = </v>
      </c>
      <c r="P20" s="29"/>
      <c r="Y20" s="26"/>
    </row>
    <row r="21" spans="1:25" ht="15">
      <c r="A21" s="3">
        <v>14</v>
      </c>
      <c r="B21" s="2" t="str">
        <f t="shared" si="0"/>
        <v>38 + 47 = </v>
      </c>
      <c r="C21" s="33">
        <f t="shared" si="1"/>
        <v>85</v>
      </c>
      <c r="D21" s="3" t="str">
        <f t="shared" si="2"/>
        <v>14) Rechne aus: 
 38 + 47 =  </v>
      </c>
      <c r="F21" s="22">
        <f ca="1" t="shared" si="3"/>
        <v>38</v>
      </c>
      <c r="G21" s="22">
        <f ca="1" t="shared" si="3"/>
        <v>47</v>
      </c>
      <c r="H21" s="22">
        <f t="shared" si="4"/>
        <v>85</v>
      </c>
      <c r="I21" s="22" t="str">
        <f t="shared" si="5"/>
        <v>38 + 47 = </v>
      </c>
      <c r="P21" s="29"/>
      <c r="Y21" s="26"/>
    </row>
    <row r="22" spans="1:25" ht="15">
      <c r="A22" s="3">
        <v>15</v>
      </c>
      <c r="B22" s="2" t="str">
        <f t="shared" si="0"/>
        <v>5 + 14 = </v>
      </c>
      <c r="C22" s="33">
        <f t="shared" si="1"/>
        <v>19</v>
      </c>
      <c r="D22" s="3" t="str">
        <f t="shared" si="2"/>
        <v>15) Rechne aus: 
 5 + 14 =  </v>
      </c>
      <c r="F22" s="22">
        <f ca="1" t="shared" si="3"/>
        <v>5</v>
      </c>
      <c r="G22" s="22">
        <f ca="1" t="shared" si="3"/>
        <v>14</v>
      </c>
      <c r="H22" s="22">
        <f t="shared" si="4"/>
        <v>19</v>
      </c>
      <c r="I22" s="22" t="str">
        <f t="shared" si="5"/>
        <v>5 + 14 = </v>
      </c>
      <c r="P22" s="29"/>
      <c r="Y22" s="26"/>
    </row>
    <row r="23" spans="1:25" ht="15">
      <c r="A23" s="3">
        <v>16</v>
      </c>
      <c r="B23" s="2" t="str">
        <f t="shared" si="0"/>
        <v>14 + 45 = </v>
      </c>
      <c r="C23" s="33">
        <f t="shared" si="1"/>
        <v>59</v>
      </c>
      <c r="D23" s="3" t="str">
        <f t="shared" si="2"/>
        <v>16) Rechne aus: 
 14 + 45 =  </v>
      </c>
      <c r="F23" s="22">
        <f ca="1" t="shared" si="3"/>
        <v>14</v>
      </c>
      <c r="G23" s="22">
        <f ca="1" t="shared" si="3"/>
        <v>45</v>
      </c>
      <c r="H23" s="22">
        <f t="shared" si="4"/>
        <v>59</v>
      </c>
      <c r="I23" s="22" t="str">
        <f t="shared" si="5"/>
        <v>14 + 45 = </v>
      </c>
      <c r="P23" s="29"/>
      <c r="Y23" s="26"/>
    </row>
    <row r="24" spans="1:25" ht="15">
      <c r="A24" s="3">
        <v>17</v>
      </c>
      <c r="B24" s="2" t="str">
        <f t="shared" si="0"/>
        <v>5 + 15 = </v>
      </c>
      <c r="C24" s="33">
        <f t="shared" si="1"/>
        <v>20</v>
      </c>
      <c r="D24" s="3" t="str">
        <f t="shared" si="2"/>
        <v>17) Rechne aus: 
 5 + 15 =  </v>
      </c>
      <c r="F24" s="22">
        <f ca="1" t="shared" si="3"/>
        <v>5</v>
      </c>
      <c r="G24" s="22">
        <f ca="1" t="shared" si="3"/>
        <v>15</v>
      </c>
      <c r="H24" s="22">
        <f t="shared" si="4"/>
        <v>20</v>
      </c>
      <c r="I24" s="22" t="str">
        <f t="shared" si="5"/>
        <v>5 + 15 = </v>
      </c>
      <c r="P24" s="29"/>
      <c r="Y24" s="26"/>
    </row>
    <row r="25" spans="1:25" ht="15">
      <c r="A25" s="3">
        <v>18</v>
      </c>
      <c r="B25" s="2" t="str">
        <f t="shared" si="0"/>
        <v>42 + 11 = </v>
      </c>
      <c r="C25" s="33">
        <f t="shared" si="1"/>
        <v>53</v>
      </c>
      <c r="D25" s="3" t="str">
        <f t="shared" si="2"/>
        <v>18) Rechne aus: 
 42 + 11 =  </v>
      </c>
      <c r="F25" s="22">
        <f ca="1" t="shared" si="3"/>
        <v>42</v>
      </c>
      <c r="G25" s="22">
        <f ca="1" t="shared" si="3"/>
        <v>11</v>
      </c>
      <c r="H25" s="22">
        <f t="shared" si="4"/>
        <v>53</v>
      </c>
      <c r="I25" s="22" t="str">
        <f t="shared" si="5"/>
        <v>42 + 11 = </v>
      </c>
      <c r="P25" s="29"/>
      <c r="Y25" s="26"/>
    </row>
    <row r="26" spans="1:25" ht="15">
      <c r="A26" s="3">
        <v>19</v>
      </c>
      <c r="B26" s="2" t="str">
        <f t="shared" si="0"/>
        <v>38 + 41 = </v>
      </c>
      <c r="C26" s="33">
        <f t="shared" si="1"/>
        <v>79</v>
      </c>
      <c r="D26" s="3" t="str">
        <f t="shared" si="2"/>
        <v>19) Rechne aus: 
 38 + 41 =  </v>
      </c>
      <c r="F26" s="22">
        <f ca="1" t="shared" si="3"/>
        <v>38</v>
      </c>
      <c r="G26" s="22">
        <f ca="1" t="shared" si="3"/>
        <v>41</v>
      </c>
      <c r="H26" s="22">
        <f t="shared" si="4"/>
        <v>79</v>
      </c>
      <c r="I26" s="22" t="str">
        <f t="shared" si="5"/>
        <v>38 + 41 = </v>
      </c>
      <c r="P26" s="29"/>
      <c r="Y26" s="26"/>
    </row>
    <row r="27" spans="1:25" ht="15">
      <c r="A27" s="3">
        <v>20</v>
      </c>
      <c r="B27" s="2" t="str">
        <f t="shared" si="0"/>
        <v>4 + 44 = </v>
      </c>
      <c r="C27" s="33">
        <f t="shared" si="1"/>
        <v>48</v>
      </c>
      <c r="D27" s="3" t="str">
        <f t="shared" si="2"/>
        <v>20) Rechne aus: 
 4 + 44 =  </v>
      </c>
      <c r="F27" s="22">
        <f ca="1" t="shared" si="3"/>
        <v>4</v>
      </c>
      <c r="G27" s="22">
        <f ca="1" t="shared" si="3"/>
        <v>44</v>
      </c>
      <c r="H27" s="22">
        <f t="shared" si="4"/>
        <v>48</v>
      </c>
      <c r="I27" s="22" t="str">
        <f t="shared" si="5"/>
        <v>4 + 44 = </v>
      </c>
      <c r="P27" s="29"/>
      <c r="Y27" s="26"/>
    </row>
    <row r="28" spans="1:25" ht="15">
      <c r="A28" s="3">
        <v>21</v>
      </c>
      <c r="B28" s="2" t="str">
        <f t="shared" si="0"/>
        <v>10 + 9 = </v>
      </c>
      <c r="C28" s="33">
        <f t="shared" si="1"/>
        <v>19</v>
      </c>
      <c r="D28" s="3" t="str">
        <f t="shared" si="2"/>
        <v>21) Rechne aus: 
 10 + 9 =  </v>
      </c>
      <c r="F28" s="22">
        <f ca="1" t="shared" si="3"/>
        <v>10</v>
      </c>
      <c r="G28" s="22">
        <f ca="1" t="shared" si="3"/>
        <v>9</v>
      </c>
      <c r="H28" s="22">
        <f t="shared" si="4"/>
        <v>19</v>
      </c>
      <c r="I28" s="22" t="str">
        <f t="shared" si="5"/>
        <v>10 + 9 = </v>
      </c>
      <c r="P28" s="29"/>
      <c r="Y28" s="26"/>
    </row>
    <row r="29" spans="1:25" ht="15">
      <c r="A29" s="3">
        <v>22</v>
      </c>
      <c r="B29" s="2" t="str">
        <f t="shared" si="0"/>
        <v>23 + 40 = </v>
      </c>
      <c r="C29" s="33">
        <f t="shared" si="1"/>
        <v>63</v>
      </c>
      <c r="D29" s="3" t="str">
        <f t="shared" si="2"/>
        <v>22) Rechne aus: 
 23 + 40 =  </v>
      </c>
      <c r="F29" s="22">
        <f ca="1" t="shared" si="3"/>
        <v>23</v>
      </c>
      <c r="G29" s="22">
        <f ca="1" t="shared" si="3"/>
        <v>40</v>
      </c>
      <c r="H29" s="22">
        <f t="shared" si="4"/>
        <v>63</v>
      </c>
      <c r="I29" s="22" t="str">
        <f t="shared" si="5"/>
        <v>23 + 40 = </v>
      </c>
      <c r="P29" s="29"/>
      <c r="Y29" s="26"/>
    </row>
    <row r="30" spans="1:25" ht="15">
      <c r="A30" s="3">
        <v>23</v>
      </c>
      <c r="B30" s="2" t="str">
        <f t="shared" si="0"/>
        <v>23 + 20 = </v>
      </c>
      <c r="C30" s="33">
        <f t="shared" si="1"/>
        <v>43</v>
      </c>
      <c r="D30" s="3" t="str">
        <f t="shared" si="2"/>
        <v>23) Rechne aus: 
 23 + 20 =  </v>
      </c>
      <c r="F30" s="22">
        <f ca="1" t="shared" si="3"/>
        <v>23</v>
      </c>
      <c r="G30" s="22">
        <f ca="1" t="shared" si="3"/>
        <v>20</v>
      </c>
      <c r="H30" s="22">
        <f t="shared" si="4"/>
        <v>43</v>
      </c>
      <c r="I30" s="22" t="str">
        <f t="shared" si="5"/>
        <v>23 + 20 = </v>
      </c>
      <c r="P30" s="29"/>
      <c r="Y30" s="26"/>
    </row>
    <row r="31" spans="1:25" ht="15">
      <c r="A31" s="3">
        <v>24</v>
      </c>
      <c r="B31" s="2" t="str">
        <f t="shared" si="0"/>
        <v>5 + 5 = </v>
      </c>
      <c r="C31" s="33">
        <f t="shared" si="1"/>
        <v>10</v>
      </c>
      <c r="D31" s="3" t="str">
        <f t="shared" si="2"/>
        <v>24) Rechne aus: 
 5 + 5 =  </v>
      </c>
      <c r="F31" s="22">
        <f ca="1" t="shared" si="3"/>
        <v>5</v>
      </c>
      <c r="G31" s="22">
        <f ca="1" t="shared" si="3"/>
        <v>5</v>
      </c>
      <c r="H31" s="22">
        <f t="shared" si="4"/>
        <v>10</v>
      </c>
      <c r="I31" s="22" t="str">
        <f t="shared" si="5"/>
        <v>5 + 5 = </v>
      </c>
      <c r="P31" s="29"/>
      <c r="Y31" s="26"/>
    </row>
    <row r="32" spans="1:25" ht="15">
      <c r="A32" s="3">
        <v>25</v>
      </c>
      <c r="B32" s="2" t="str">
        <f t="shared" si="0"/>
        <v>50 + 32 = </v>
      </c>
      <c r="C32" s="33">
        <f t="shared" si="1"/>
        <v>82</v>
      </c>
      <c r="D32" s="3" t="str">
        <f t="shared" si="2"/>
        <v>25) Rechne aus: 
 50 + 32 =  </v>
      </c>
      <c r="F32" s="22">
        <f ca="1" t="shared" si="3"/>
        <v>50</v>
      </c>
      <c r="G32" s="22">
        <f ca="1" t="shared" si="3"/>
        <v>32</v>
      </c>
      <c r="H32" s="22">
        <f t="shared" si="4"/>
        <v>82</v>
      </c>
      <c r="I32" s="22" t="str">
        <f t="shared" si="5"/>
        <v>50 + 32 = </v>
      </c>
      <c r="Y32" s="26"/>
    </row>
    <row r="33" spans="1:25" ht="15">
      <c r="A33" s="3">
        <v>26</v>
      </c>
      <c r="B33" s="2" t="str">
        <f t="shared" si="0"/>
        <v>2 + 31 = </v>
      </c>
      <c r="C33" s="33">
        <f t="shared" si="1"/>
        <v>33</v>
      </c>
      <c r="D33" s="3" t="str">
        <f t="shared" si="2"/>
        <v>26) Rechne aus: 
 2 + 31 =  </v>
      </c>
      <c r="F33" s="22">
        <f ca="1" t="shared" si="3"/>
        <v>2</v>
      </c>
      <c r="G33" s="22">
        <f ca="1" t="shared" si="3"/>
        <v>31</v>
      </c>
      <c r="H33" s="22">
        <f t="shared" si="4"/>
        <v>33</v>
      </c>
      <c r="I33" s="22" t="str">
        <f t="shared" si="5"/>
        <v>2 + 31 = </v>
      </c>
      <c r="Y33" s="26"/>
    </row>
    <row r="34" spans="1:25" ht="15">
      <c r="A34" s="3">
        <v>27</v>
      </c>
      <c r="B34" s="2" t="str">
        <f t="shared" si="0"/>
        <v>26 + 41 = </v>
      </c>
      <c r="C34" s="33">
        <f t="shared" si="1"/>
        <v>67</v>
      </c>
      <c r="D34" s="3">
        <f t="shared" si="2"/>
      </c>
      <c r="F34" s="22">
        <f ca="1" t="shared" si="3"/>
        <v>26</v>
      </c>
      <c r="G34" s="22">
        <f ca="1" t="shared" si="3"/>
        <v>41</v>
      </c>
      <c r="H34" s="22">
        <f t="shared" si="4"/>
        <v>67</v>
      </c>
      <c r="I34" s="22" t="str">
        <f t="shared" si="5"/>
        <v>26 + 41 = </v>
      </c>
      <c r="Y34" s="26"/>
    </row>
    <row r="35" spans="1:25" ht="15">
      <c r="A35" s="3">
        <v>28</v>
      </c>
      <c r="B35" s="2" t="str">
        <f t="shared" si="0"/>
        <v>42 + 23 = </v>
      </c>
      <c r="C35" s="33">
        <f t="shared" si="1"/>
        <v>65</v>
      </c>
      <c r="D35" s="3">
        <f t="shared" si="2"/>
      </c>
      <c r="F35" s="22">
        <f ca="1" t="shared" si="3"/>
        <v>42</v>
      </c>
      <c r="G35" s="22">
        <f ca="1" t="shared" si="3"/>
        <v>23</v>
      </c>
      <c r="H35" s="22">
        <f t="shared" si="4"/>
        <v>65</v>
      </c>
      <c r="I35" s="22" t="str">
        <f t="shared" si="5"/>
        <v>42 + 23 = </v>
      </c>
      <c r="Y35" s="26"/>
    </row>
    <row r="36" spans="1:25" ht="15">
      <c r="A36" s="3">
        <v>29</v>
      </c>
      <c r="B36" s="2" t="str">
        <f t="shared" si="0"/>
        <v>21 + 29 = </v>
      </c>
      <c r="C36" s="33">
        <f t="shared" si="1"/>
        <v>50</v>
      </c>
      <c r="D36" s="3">
        <f t="shared" si="2"/>
      </c>
      <c r="F36" s="22">
        <f ca="1" t="shared" si="3"/>
        <v>21</v>
      </c>
      <c r="G36" s="22">
        <f ca="1" t="shared" si="3"/>
        <v>29</v>
      </c>
      <c r="H36" s="22">
        <f t="shared" si="4"/>
        <v>50</v>
      </c>
      <c r="I36" s="22" t="str">
        <f t="shared" si="5"/>
        <v>21 + 29 = </v>
      </c>
      <c r="Y36" s="26"/>
    </row>
    <row r="37" spans="1:25" ht="15">
      <c r="A37" s="3">
        <v>30</v>
      </c>
      <c r="B37" s="2" t="str">
        <f t="shared" si="0"/>
        <v>37 + 4 = </v>
      </c>
      <c r="C37" s="33">
        <f t="shared" si="1"/>
        <v>41</v>
      </c>
      <c r="D37" s="3">
        <f t="shared" si="2"/>
      </c>
      <c r="F37" s="22">
        <f ca="1" t="shared" si="3"/>
        <v>37</v>
      </c>
      <c r="G37" s="22">
        <f ca="1" t="shared" si="3"/>
        <v>4</v>
      </c>
      <c r="H37" s="22">
        <f t="shared" si="4"/>
        <v>41</v>
      </c>
      <c r="I37" s="22" t="str">
        <f t="shared" si="5"/>
        <v>37 + 4 = </v>
      </c>
      <c r="Y37" s="26"/>
    </row>
    <row r="38" spans="1:25" ht="15">
      <c r="A38" s="3">
        <v>31</v>
      </c>
      <c r="B38" s="2" t="str">
        <f t="shared" si="0"/>
        <v>46 + 30 = </v>
      </c>
      <c r="C38" s="33">
        <f t="shared" si="1"/>
        <v>76</v>
      </c>
      <c r="D38" s="3">
        <f t="shared" si="2"/>
      </c>
      <c r="F38" s="22">
        <f ca="1" t="shared" si="3"/>
        <v>46</v>
      </c>
      <c r="G38" s="22">
        <f ca="1" t="shared" si="3"/>
        <v>30</v>
      </c>
      <c r="H38" s="22">
        <f t="shared" si="4"/>
        <v>76</v>
      </c>
      <c r="I38" s="22" t="str">
        <f t="shared" si="5"/>
        <v>46 + 30 = </v>
      </c>
      <c r="Y38" s="26"/>
    </row>
    <row r="39" spans="1:25" ht="15">
      <c r="A39" s="3">
        <v>32</v>
      </c>
      <c r="B39" s="2" t="str">
        <f t="shared" si="0"/>
        <v>14 + 22 = </v>
      </c>
      <c r="C39" s="33">
        <f t="shared" si="1"/>
        <v>36</v>
      </c>
      <c r="D39" s="3">
        <f t="shared" si="2"/>
      </c>
      <c r="F39" s="22">
        <f ca="1" t="shared" si="3"/>
        <v>14</v>
      </c>
      <c r="G39" s="22">
        <f ca="1" t="shared" si="3"/>
        <v>22</v>
      </c>
      <c r="H39" s="22">
        <f t="shared" si="4"/>
        <v>36</v>
      </c>
      <c r="I39" s="22" t="str">
        <f t="shared" si="5"/>
        <v>14 + 22 = </v>
      </c>
      <c r="Y39" s="26"/>
    </row>
    <row r="40" spans="6:25" ht="15">
      <c r="F40" s="22"/>
      <c r="G40" s="22"/>
      <c r="H40" s="22"/>
      <c r="I40" s="22"/>
      <c r="Y40" s="26"/>
    </row>
    <row r="41" spans="6:25" ht="15">
      <c r="F41" s="22"/>
      <c r="G41" s="22"/>
      <c r="H41" s="22"/>
      <c r="I41" s="22"/>
      <c r="J41" s="30"/>
      <c r="L41" s="30"/>
      <c r="N41" s="30"/>
      <c r="Y41" s="26"/>
    </row>
    <row r="42" spans="6:25" ht="15">
      <c r="F42" s="22"/>
      <c r="G42" s="22"/>
      <c r="H42" s="22"/>
      <c r="I42" s="22"/>
      <c r="J42" s="30"/>
      <c r="L42" s="30"/>
      <c r="N42" s="30"/>
      <c r="Y42" s="26"/>
    </row>
    <row r="43" spans="10:25" ht="15">
      <c r="J43" s="30"/>
      <c r="L43" s="30"/>
      <c r="N43" s="30"/>
      <c r="Y43" s="26"/>
    </row>
    <row r="44" spans="10:25" ht="15">
      <c r="J44" s="30"/>
      <c r="L44" s="30"/>
      <c r="N44" s="30"/>
      <c r="Y44" s="2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13.421875" style="0" bestFit="1" customWidth="1"/>
    <col min="3" max="3" width="15.7109375" style="0" customWidth="1"/>
    <col min="4" max="4" width="26.421875" style="0" bestFit="1" customWidth="1"/>
    <col min="5" max="5" width="7.7109375" style="0" customWidth="1"/>
  </cols>
  <sheetData>
    <row r="1" spans="1:5" ht="19.5">
      <c r="A1" s="34" t="s">
        <v>8</v>
      </c>
      <c r="B1" s="34"/>
      <c r="C1" s="34"/>
      <c r="D1" s="34"/>
      <c r="E1" s="34"/>
    </row>
    <row r="2" spans="1:5" ht="19.5">
      <c r="A2" s="34" t="s">
        <v>15</v>
      </c>
      <c r="B2" s="34"/>
      <c r="C2" s="34"/>
      <c r="D2" s="34"/>
      <c r="E2" s="34"/>
    </row>
    <row r="3" spans="1:4" ht="12" customHeight="1">
      <c r="A3" s="5"/>
      <c r="B3" s="5"/>
      <c r="C3" s="5"/>
      <c r="D3" s="5"/>
    </row>
    <row r="4" spans="1:4" ht="20.25">
      <c r="A4" s="5"/>
      <c r="B4" s="6" t="s">
        <v>0</v>
      </c>
      <c r="C4" s="6" t="s">
        <v>3</v>
      </c>
      <c r="D4" s="6" t="s">
        <v>29</v>
      </c>
    </row>
    <row r="5" spans="1:4" ht="20.25">
      <c r="A5" s="8">
        <v>1</v>
      </c>
      <c r="B5" s="7">
        <f>IF(A5&lt;=Daten!$B$5,A5,IF(A5-2=Daten!$B$5,"Gesamt:",""))</f>
        <v>1</v>
      </c>
      <c r="C5" s="9">
        <f>IF(OR(B5&lt;33,B5="Gesamt:"),1,0)</f>
        <v>1</v>
      </c>
      <c r="D5" s="9">
        <f>C5</f>
        <v>1</v>
      </c>
    </row>
    <row r="6" spans="1:4" ht="20.25">
      <c r="A6" s="8">
        <v>2</v>
      </c>
      <c r="B6" s="7">
        <f>IF(A6&lt;=Daten!$B$5,A6,IF(A6-2=Daten!$B$5,"Gesamt:",""))</f>
        <v>2</v>
      </c>
      <c r="C6" s="9">
        <f aca="true" t="shared" si="0" ref="C6:C36">IF(OR(B6&lt;33,B6="Gesamt:"),1,0)</f>
        <v>1</v>
      </c>
      <c r="D6" s="9">
        <f aca="true" t="shared" si="1" ref="D6:D36">C6</f>
        <v>1</v>
      </c>
    </row>
    <row r="7" spans="1:4" ht="20.25">
      <c r="A7" s="8">
        <v>3</v>
      </c>
      <c r="B7" s="7">
        <f>IF(A7&lt;=Daten!$B$5,A7,IF(A7-2=Daten!$B$5,"Gesamt:",""))</f>
        <v>3</v>
      </c>
      <c r="C7" s="9">
        <f t="shared" si="0"/>
        <v>1</v>
      </c>
      <c r="D7" s="9">
        <f t="shared" si="1"/>
        <v>1</v>
      </c>
    </row>
    <row r="8" spans="1:4" ht="20.25">
      <c r="A8" s="8">
        <v>4</v>
      </c>
      <c r="B8" s="7">
        <f>IF(A8&lt;=Daten!$B$5,A8,IF(A8-2=Daten!$B$5,"Gesamt:",""))</f>
        <v>4</v>
      </c>
      <c r="C8" s="9">
        <f t="shared" si="0"/>
        <v>1</v>
      </c>
      <c r="D8" s="9">
        <f t="shared" si="1"/>
        <v>1</v>
      </c>
    </row>
    <row r="9" spans="1:4" ht="20.25">
      <c r="A9" s="8">
        <v>5</v>
      </c>
      <c r="B9" s="7">
        <f>IF(A9&lt;=Daten!$B$5,A9,IF(A9-2=Daten!$B$5,"Gesamt:",""))</f>
        <v>5</v>
      </c>
      <c r="C9" s="9">
        <f t="shared" si="0"/>
        <v>1</v>
      </c>
      <c r="D9" s="9">
        <f t="shared" si="1"/>
        <v>1</v>
      </c>
    </row>
    <row r="10" spans="1:4" ht="20.25">
      <c r="A10" s="8">
        <v>6</v>
      </c>
      <c r="B10" s="7">
        <f>IF(A10&lt;=Daten!$B$5,A10,IF(A10-2=Daten!$B$5,"Gesamt:",""))</f>
        <v>6</v>
      </c>
      <c r="C10" s="9">
        <f t="shared" si="0"/>
        <v>1</v>
      </c>
      <c r="D10" s="9">
        <f t="shared" si="1"/>
        <v>1</v>
      </c>
    </row>
    <row r="11" spans="1:4" ht="20.25">
      <c r="A11" s="8">
        <v>7</v>
      </c>
      <c r="B11" s="7">
        <f>IF(A11&lt;=Daten!$B$5,A11,IF(A11-2=Daten!$B$5,"Gesamt:",""))</f>
        <v>7</v>
      </c>
      <c r="C11" s="9">
        <f t="shared" si="0"/>
        <v>1</v>
      </c>
      <c r="D11" s="9">
        <f t="shared" si="1"/>
        <v>1</v>
      </c>
    </row>
    <row r="12" spans="1:4" ht="20.25">
      <c r="A12" s="8">
        <v>8</v>
      </c>
      <c r="B12" s="7">
        <f>IF(A12&lt;=Daten!$B$5,A12,IF(A12-2=Daten!$B$5,"Gesamt:",""))</f>
        <v>8</v>
      </c>
      <c r="C12" s="9">
        <f t="shared" si="0"/>
        <v>1</v>
      </c>
      <c r="D12" s="9">
        <f t="shared" si="1"/>
        <v>1</v>
      </c>
    </row>
    <row r="13" spans="1:4" ht="20.25">
      <c r="A13" s="8">
        <v>9</v>
      </c>
      <c r="B13" s="7">
        <f>IF(A13&lt;=Daten!$B$5,A13,IF(A13-2=Daten!$B$5,"Gesamt:",""))</f>
        <v>9</v>
      </c>
      <c r="C13" s="9">
        <f t="shared" si="0"/>
        <v>1</v>
      </c>
      <c r="D13" s="9">
        <f t="shared" si="1"/>
        <v>1</v>
      </c>
    </row>
    <row r="14" spans="1:4" ht="20.25">
      <c r="A14" s="8">
        <v>10</v>
      </c>
      <c r="B14" s="7">
        <f>IF(A14&lt;=Daten!$B$5,A14,IF(A14-2=Daten!$B$5,"Gesamt:",""))</f>
        <v>10</v>
      </c>
      <c r="C14" s="9">
        <f t="shared" si="0"/>
        <v>1</v>
      </c>
      <c r="D14" s="9">
        <f t="shared" si="1"/>
        <v>1</v>
      </c>
    </row>
    <row r="15" spans="1:4" ht="20.25">
      <c r="A15" s="8">
        <v>11</v>
      </c>
      <c r="B15" s="7">
        <f>IF(A15&lt;=Daten!$B$5,A15,IF(A15-2=Daten!$B$5,"Gesamt:",""))</f>
        <v>11</v>
      </c>
      <c r="C15" s="9">
        <f t="shared" si="0"/>
        <v>1</v>
      </c>
      <c r="D15" s="9">
        <f t="shared" si="1"/>
        <v>1</v>
      </c>
    </row>
    <row r="16" spans="1:4" ht="20.25">
      <c r="A16" s="8">
        <v>12</v>
      </c>
      <c r="B16" s="7">
        <f>IF(A16&lt;=Daten!$B$5,A16,IF(A16-2=Daten!$B$5,"Gesamt:",""))</f>
        <v>12</v>
      </c>
      <c r="C16" s="9">
        <f t="shared" si="0"/>
        <v>1</v>
      </c>
      <c r="D16" s="9">
        <f t="shared" si="1"/>
        <v>1</v>
      </c>
    </row>
    <row r="17" spans="1:4" ht="20.25">
      <c r="A17" s="8">
        <v>13</v>
      </c>
      <c r="B17" s="7">
        <f>IF(A17&lt;=Daten!$B$5,A17,IF(A17-2=Daten!$B$5,"Gesamt:",""))</f>
        <v>13</v>
      </c>
      <c r="C17" s="9">
        <f t="shared" si="0"/>
        <v>1</v>
      </c>
      <c r="D17" s="9">
        <f t="shared" si="1"/>
        <v>1</v>
      </c>
    </row>
    <row r="18" spans="1:4" ht="20.25">
      <c r="A18" s="8">
        <v>14</v>
      </c>
      <c r="B18" s="7">
        <f>IF(A18&lt;=Daten!$B$5,A18,IF(A18-2=Daten!$B$5,"Gesamt:",""))</f>
        <v>14</v>
      </c>
      <c r="C18" s="9">
        <f t="shared" si="0"/>
        <v>1</v>
      </c>
      <c r="D18" s="9">
        <f t="shared" si="1"/>
        <v>1</v>
      </c>
    </row>
    <row r="19" spans="1:4" ht="20.25">
      <c r="A19" s="8">
        <v>15</v>
      </c>
      <c r="B19" s="7">
        <f>IF(A19&lt;=Daten!$B$5,A19,IF(A19-2=Daten!$B$5,"Gesamt:",""))</f>
        <v>15</v>
      </c>
      <c r="C19" s="9">
        <f t="shared" si="0"/>
        <v>1</v>
      </c>
      <c r="D19" s="9">
        <f t="shared" si="1"/>
        <v>1</v>
      </c>
    </row>
    <row r="20" spans="1:4" ht="20.25">
      <c r="A20" s="8">
        <v>16</v>
      </c>
      <c r="B20" s="7">
        <f>IF(A20&lt;=Daten!$B$5,A20,IF(A20-2=Daten!$B$5,"Gesamt:",""))</f>
        <v>16</v>
      </c>
      <c r="C20" s="9">
        <f t="shared" si="0"/>
        <v>1</v>
      </c>
      <c r="D20" s="9">
        <f t="shared" si="1"/>
        <v>1</v>
      </c>
    </row>
    <row r="21" spans="1:4" ht="20.25">
      <c r="A21" s="8">
        <v>17</v>
      </c>
      <c r="B21" s="7">
        <f>IF(A21&lt;=Daten!$B$5,A21,IF(A21-2=Daten!$B$5,"Gesamt:",""))</f>
        <v>17</v>
      </c>
      <c r="C21" s="9">
        <f t="shared" si="0"/>
        <v>1</v>
      </c>
      <c r="D21" s="9">
        <f t="shared" si="1"/>
        <v>1</v>
      </c>
    </row>
    <row r="22" spans="1:4" ht="20.25">
      <c r="A22" s="8">
        <v>18</v>
      </c>
      <c r="B22" s="7">
        <f>IF(A22&lt;=Daten!$B$5,A22,IF(A22-2=Daten!$B$5,"Gesamt:",""))</f>
        <v>18</v>
      </c>
      <c r="C22" s="9">
        <f t="shared" si="0"/>
        <v>1</v>
      </c>
      <c r="D22" s="9">
        <f t="shared" si="1"/>
        <v>1</v>
      </c>
    </row>
    <row r="23" spans="1:4" ht="20.25">
      <c r="A23" s="8">
        <v>19</v>
      </c>
      <c r="B23" s="7">
        <f>IF(A23&lt;=Daten!$B$5,A23,IF(A23-2=Daten!$B$5,"Gesamt:",""))</f>
        <v>19</v>
      </c>
      <c r="C23" s="9">
        <f t="shared" si="0"/>
        <v>1</v>
      </c>
      <c r="D23" s="9">
        <f t="shared" si="1"/>
        <v>1</v>
      </c>
    </row>
    <row r="24" spans="1:4" ht="20.25">
      <c r="A24" s="8">
        <v>20</v>
      </c>
      <c r="B24" s="7">
        <f>IF(A24&lt;=Daten!$B$5,A24,IF(A24-2=Daten!$B$5,"Gesamt:",""))</f>
        <v>20</v>
      </c>
      <c r="C24" s="9">
        <f t="shared" si="0"/>
        <v>1</v>
      </c>
      <c r="D24" s="9">
        <f t="shared" si="1"/>
        <v>1</v>
      </c>
    </row>
    <row r="25" spans="1:4" ht="20.25">
      <c r="A25" s="8">
        <v>21</v>
      </c>
      <c r="B25" s="7">
        <f>IF(A25&lt;=Daten!$B$5,A25,IF(A25-2=Daten!$B$5,"Gesamt:",""))</f>
        <v>21</v>
      </c>
      <c r="C25" s="9">
        <f t="shared" si="0"/>
        <v>1</v>
      </c>
      <c r="D25" s="9">
        <f t="shared" si="1"/>
        <v>1</v>
      </c>
    </row>
    <row r="26" spans="1:4" ht="20.25">
      <c r="A26" s="8">
        <v>22</v>
      </c>
      <c r="B26" s="7">
        <f>IF(A26&lt;=Daten!$B$5,A26,IF(A26-2=Daten!$B$5,"Gesamt:",""))</f>
        <v>22</v>
      </c>
      <c r="C26" s="9">
        <f t="shared" si="0"/>
        <v>1</v>
      </c>
      <c r="D26" s="9">
        <f t="shared" si="1"/>
        <v>1</v>
      </c>
    </row>
    <row r="27" spans="1:4" ht="20.25">
      <c r="A27" s="8">
        <v>23</v>
      </c>
      <c r="B27" s="7">
        <f>IF(A27&lt;=Daten!$B$5,A27,IF(A27-2=Daten!$B$5,"Gesamt:",""))</f>
        <v>23</v>
      </c>
      <c r="C27" s="9">
        <f t="shared" si="0"/>
        <v>1</v>
      </c>
      <c r="D27" s="9">
        <f t="shared" si="1"/>
        <v>1</v>
      </c>
    </row>
    <row r="28" spans="1:4" ht="20.25">
      <c r="A28" s="8">
        <v>24</v>
      </c>
      <c r="B28" s="7">
        <f>IF(A28&lt;=Daten!$B$5,A28,IF(A28-2=Daten!$B$5,"Gesamt:",""))</f>
        <v>24</v>
      </c>
      <c r="C28" s="9">
        <f t="shared" si="0"/>
        <v>1</v>
      </c>
      <c r="D28" s="9">
        <f t="shared" si="1"/>
        <v>1</v>
      </c>
    </row>
    <row r="29" spans="1:4" ht="20.25">
      <c r="A29" s="8">
        <v>25</v>
      </c>
      <c r="B29" s="7">
        <f>IF(A29&lt;=Daten!$B$5,A29,IF(A29-2=Daten!$B$5,"Gesamt:",""))</f>
        <v>25</v>
      </c>
      <c r="C29" s="9">
        <f t="shared" si="0"/>
        <v>1</v>
      </c>
      <c r="D29" s="9">
        <f t="shared" si="1"/>
        <v>1</v>
      </c>
    </row>
    <row r="30" spans="1:4" ht="20.25">
      <c r="A30" s="8">
        <v>26</v>
      </c>
      <c r="B30" s="7">
        <f>IF(A30&lt;=Daten!$B$5,A30,IF(A30-2=Daten!$B$5,"Gesamt:",""))</f>
        <v>26</v>
      </c>
      <c r="C30" s="9">
        <f t="shared" si="0"/>
        <v>1</v>
      </c>
      <c r="D30" s="9">
        <f t="shared" si="1"/>
        <v>1</v>
      </c>
    </row>
    <row r="31" spans="1:4" ht="20.25">
      <c r="A31" s="8">
        <v>27</v>
      </c>
      <c r="B31" s="7">
        <f>IF(A31&lt;=Daten!$B$5,A31,IF(A31-2=Daten!$B$5,"Gesamt:",""))</f>
      </c>
      <c r="C31" s="9">
        <f t="shared" si="0"/>
        <v>0</v>
      </c>
      <c r="D31" s="9">
        <f t="shared" si="1"/>
        <v>0</v>
      </c>
    </row>
    <row r="32" spans="1:4" ht="20.25">
      <c r="A32" s="8">
        <v>28</v>
      </c>
      <c r="B32" s="7" t="str">
        <f>IF(A32&lt;=Daten!$B$5,A32,IF(A32-2=Daten!$B$5,"Gesamt:",""))</f>
        <v>Gesamt:</v>
      </c>
      <c r="C32" s="9">
        <f t="shared" si="0"/>
        <v>1</v>
      </c>
      <c r="D32" s="9">
        <f t="shared" si="1"/>
        <v>1</v>
      </c>
    </row>
    <row r="33" spans="1:4" ht="20.25">
      <c r="A33" s="8">
        <v>29</v>
      </c>
      <c r="B33" s="7">
        <f>IF(A33&lt;=Daten!$B$5,A33,IF(A33-2=Daten!$B$5,"Gesamt:",""))</f>
      </c>
      <c r="C33" s="9">
        <f t="shared" si="0"/>
        <v>0</v>
      </c>
      <c r="D33" s="9">
        <f t="shared" si="1"/>
        <v>0</v>
      </c>
    </row>
    <row r="34" spans="1:4" ht="20.25">
      <c r="A34" s="8">
        <v>30</v>
      </c>
      <c r="B34" s="7">
        <f>IF(A34&lt;=Daten!$B$5,A34,IF(A34-2=Daten!$B$5,"Gesamt:",""))</f>
      </c>
      <c r="C34" s="9">
        <f t="shared" si="0"/>
        <v>0</v>
      </c>
      <c r="D34" s="9">
        <f t="shared" si="1"/>
        <v>0</v>
      </c>
    </row>
    <row r="35" spans="1:4" ht="20.25">
      <c r="A35" s="8">
        <v>31</v>
      </c>
      <c r="B35" s="7">
        <f>IF(A35&lt;=Daten!$B$5,A35,IF(A35-2=Daten!$B$5,"Gesamt:",""))</f>
      </c>
      <c r="C35" s="9">
        <f t="shared" si="0"/>
        <v>0</v>
      </c>
      <c r="D35" s="9">
        <f t="shared" si="1"/>
        <v>0</v>
      </c>
    </row>
    <row r="36" spans="1:4" ht="20.25">
      <c r="A36" s="8">
        <v>32</v>
      </c>
      <c r="B36" s="7">
        <f>IF(A36&lt;=Daten!$B$5,A36,IF(A36-2=Daten!$B$5,"Gesamt:",""))</f>
      </c>
      <c r="C36" s="9">
        <f t="shared" si="0"/>
        <v>0</v>
      </c>
      <c r="D36" s="9">
        <f t="shared" si="1"/>
        <v>0</v>
      </c>
    </row>
  </sheetData>
  <sheetProtection/>
  <mergeCells count="2">
    <mergeCell ref="A1:E1"/>
    <mergeCell ref="A2:E2"/>
  </mergeCells>
  <conditionalFormatting sqref="C5:D36">
    <cfRule type="cellIs" priority="1" dxfId="7" operator="equal" stopIfTrue="1">
      <formula>1</formula>
    </cfRule>
  </conditionalFormatting>
  <conditionalFormatting sqref="B5:B36">
    <cfRule type="cellIs" priority="2" dxfId="8" operator="equal" stopIfTrue="1">
      <formula>"Gesamt:"</formula>
    </cfRule>
    <cfRule type="cellIs" priority="3" dxfId="7" operator="between" stopIfTrue="1">
      <formula>0</formula>
      <formula>33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:F1"/>
    </sheetView>
  </sheetViews>
  <sheetFormatPr defaultColWidth="11.421875" defaultRowHeight="12.75"/>
  <cols>
    <col min="1" max="1" width="4.140625" style="0" customWidth="1"/>
    <col min="2" max="2" width="5.57421875" style="0" customWidth="1"/>
    <col min="3" max="3" width="55.7109375" style="0" customWidth="1"/>
    <col min="4" max="4" width="10.7109375" style="0" customWidth="1"/>
    <col min="5" max="5" width="11.7109375" style="0" customWidth="1"/>
    <col min="6" max="6" width="2.140625" style="0" customWidth="1"/>
  </cols>
  <sheetData>
    <row r="1" spans="1:6" s="16" customFormat="1" ht="15.75">
      <c r="A1" s="35" t="s">
        <v>10</v>
      </c>
      <c r="B1" s="35"/>
      <c r="C1" s="35"/>
      <c r="D1" s="35"/>
      <c r="E1" s="35"/>
      <c r="F1" s="35"/>
    </row>
    <row r="2" spans="1:5" ht="8.25" customHeight="1">
      <c r="A2" s="5"/>
      <c r="B2" s="5"/>
      <c r="C2" s="5"/>
      <c r="D2" s="5"/>
      <c r="E2" s="5"/>
    </row>
    <row r="3" spans="1:5" ht="20.25">
      <c r="A3" s="5"/>
      <c r="B3" s="14" t="s">
        <v>13</v>
      </c>
      <c r="C3" s="14" t="s">
        <v>0</v>
      </c>
      <c r="D3" s="14" t="s">
        <v>3</v>
      </c>
      <c r="E3" s="15" t="s">
        <v>29</v>
      </c>
    </row>
    <row r="4" spans="1:5" ht="20.25">
      <c r="A4" s="8">
        <v>1</v>
      </c>
      <c r="B4" s="12">
        <v>1</v>
      </c>
      <c r="C4" s="13" t="str">
        <f>IF(A4&lt;=Daten!$B$5,Daten!B8,0)</f>
        <v>27 + 15 = </v>
      </c>
      <c r="D4" s="13">
        <f>IF(B4&lt;=Daten!$B$5,Daten!C8,0)</f>
        <v>42</v>
      </c>
      <c r="E4" s="13">
        <f>ROUND(D4,0)-INT(ROUND(D4,0)/10)*10</f>
        <v>2</v>
      </c>
    </row>
    <row r="5" spans="1:5" ht="20.25">
      <c r="A5" s="8">
        <v>2</v>
      </c>
      <c r="B5" s="12">
        <v>2</v>
      </c>
      <c r="C5" s="13" t="str">
        <f>IF(A5&lt;=Daten!$B$5,Daten!B9,0)</f>
        <v>21 + 38 = </v>
      </c>
      <c r="D5" s="13">
        <f>IF(B5&lt;=Daten!$B$5,Daten!C9,0)</f>
        <v>59</v>
      </c>
      <c r="E5" s="13">
        <f aca="true" t="shared" si="0" ref="E5:E35">ROUND(D5,0)-INT(ROUND(D5,0)/10)*10</f>
        <v>9</v>
      </c>
    </row>
    <row r="6" spans="1:5" ht="20.25">
      <c r="A6" s="8">
        <v>3</v>
      </c>
      <c r="B6" s="12">
        <v>3</v>
      </c>
      <c r="C6" s="13" t="str">
        <f>IF(A6&lt;=Daten!$B$5,Daten!B10,0)</f>
        <v>39 + 30 = </v>
      </c>
      <c r="D6" s="13">
        <f>IF(B6&lt;=Daten!$B$5,Daten!C10,0)</f>
        <v>69</v>
      </c>
      <c r="E6" s="13">
        <f t="shared" si="0"/>
        <v>9</v>
      </c>
    </row>
    <row r="7" spans="1:5" ht="20.25">
      <c r="A7" s="8">
        <v>4</v>
      </c>
      <c r="B7" s="12">
        <v>4</v>
      </c>
      <c r="C7" s="13" t="str">
        <f>IF(A7&lt;=Daten!$B$5,Daten!B11,0)</f>
        <v>5 + 29 = </v>
      </c>
      <c r="D7" s="13">
        <f>IF(B7&lt;=Daten!$B$5,Daten!C11,0)</f>
        <v>34</v>
      </c>
      <c r="E7" s="13">
        <f t="shared" si="0"/>
        <v>4</v>
      </c>
    </row>
    <row r="8" spans="1:5" ht="20.25">
      <c r="A8" s="8">
        <v>5</v>
      </c>
      <c r="B8" s="12">
        <v>5</v>
      </c>
      <c r="C8" s="13" t="str">
        <f>IF(A8&lt;=Daten!$B$5,Daten!B12,0)</f>
        <v>13 + 13 = </v>
      </c>
      <c r="D8" s="13">
        <f>IF(B8&lt;=Daten!$B$5,Daten!C12,0)</f>
        <v>26</v>
      </c>
      <c r="E8" s="13">
        <f t="shared" si="0"/>
        <v>6</v>
      </c>
    </row>
    <row r="9" spans="1:5" ht="20.25">
      <c r="A9" s="8">
        <v>6</v>
      </c>
      <c r="B9" s="12">
        <v>6</v>
      </c>
      <c r="C9" s="13" t="str">
        <f>IF(A9&lt;=Daten!$B$5,Daten!B13,0)</f>
        <v>14 + 46 = </v>
      </c>
      <c r="D9" s="13">
        <f>IF(B9&lt;=Daten!$B$5,Daten!C13,0)</f>
        <v>60</v>
      </c>
      <c r="E9" s="13">
        <f t="shared" si="0"/>
        <v>0</v>
      </c>
    </row>
    <row r="10" spans="1:5" ht="20.25">
      <c r="A10" s="8">
        <v>7</v>
      </c>
      <c r="B10" s="12">
        <v>7</v>
      </c>
      <c r="C10" s="13" t="str">
        <f>IF(A10&lt;=Daten!$B$5,Daten!B14,0)</f>
        <v>39 + 13 = </v>
      </c>
      <c r="D10" s="13">
        <f>IF(B10&lt;=Daten!$B$5,Daten!C14,0)</f>
        <v>52</v>
      </c>
      <c r="E10" s="13">
        <f t="shared" si="0"/>
        <v>2</v>
      </c>
    </row>
    <row r="11" spans="1:5" ht="20.25">
      <c r="A11" s="8">
        <v>8</v>
      </c>
      <c r="B11" s="12">
        <v>8</v>
      </c>
      <c r="C11" s="13" t="str">
        <f>IF(A11&lt;=Daten!$B$5,Daten!B15,0)</f>
        <v>38 + 37 = </v>
      </c>
      <c r="D11" s="13">
        <f>IF(B11&lt;=Daten!$B$5,Daten!C15,0)</f>
        <v>75</v>
      </c>
      <c r="E11" s="13">
        <f t="shared" si="0"/>
        <v>5</v>
      </c>
    </row>
    <row r="12" spans="1:5" ht="20.25">
      <c r="A12" s="8">
        <v>9</v>
      </c>
      <c r="B12" s="12">
        <v>9</v>
      </c>
      <c r="C12" s="13" t="str">
        <f>IF(A12&lt;=Daten!$B$5,Daten!B16,0)</f>
        <v>47 + 20 = </v>
      </c>
      <c r="D12" s="13">
        <f>IF(B12&lt;=Daten!$B$5,Daten!C16,0)</f>
        <v>67</v>
      </c>
      <c r="E12" s="13">
        <f t="shared" si="0"/>
        <v>7</v>
      </c>
    </row>
    <row r="13" spans="1:5" ht="20.25">
      <c r="A13" s="8">
        <v>10</v>
      </c>
      <c r="B13" s="12">
        <v>10</v>
      </c>
      <c r="C13" s="13" t="str">
        <f>IF(A13&lt;=Daten!$B$5,Daten!B17,0)</f>
        <v>39 + 47 = </v>
      </c>
      <c r="D13" s="13">
        <f>IF(B13&lt;=Daten!$B$5,Daten!C17,0)</f>
        <v>86</v>
      </c>
      <c r="E13" s="13">
        <f t="shared" si="0"/>
        <v>6</v>
      </c>
    </row>
    <row r="14" spans="1:5" ht="20.25">
      <c r="A14" s="8">
        <v>11</v>
      </c>
      <c r="B14" s="12">
        <v>11</v>
      </c>
      <c r="C14" s="13" t="str">
        <f>IF(A14&lt;=Daten!$B$5,Daten!B18,0)</f>
        <v>44 + 41 = </v>
      </c>
      <c r="D14" s="13">
        <f>IF(B14&lt;=Daten!$B$5,Daten!C18,0)</f>
        <v>85</v>
      </c>
      <c r="E14" s="13">
        <f t="shared" si="0"/>
        <v>5</v>
      </c>
    </row>
    <row r="15" spans="1:5" ht="20.25">
      <c r="A15" s="8">
        <v>12</v>
      </c>
      <c r="B15" s="12">
        <v>12</v>
      </c>
      <c r="C15" s="13" t="str">
        <f>IF(A15&lt;=Daten!$B$5,Daten!B19,0)</f>
        <v>35 + 46 = </v>
      </c>
      <c r="D15" s="13">
        <f>IF(B15&lt;=Daten!$B$5,Daten!C19,0)</f>
        <v>81</v>
      </c>
      <c r="E15" s="13">
        <f t="shared" si="0"/>
        <v>1</v>
      </c>
    </row>
    <row r="16" spans="1:5" ht="20.25">
      <c r="A16" s="8">
        <v>13</v>
      </c>
      <c r="B16" s="12">
        <v>13</v>
      </c>
      <c r="C16" s="13" t="str">
        <f>IF(A16&lt;=Daten!$B$5,Daten!B20,0)</f>
        <v>4 + 45 = </v>
      </c>
      <c r="D16" s="13">
        <f>IF(B16&lt;=Daten!$B$5,Daten!C20,0)</f>
        <v>49</v>
      </c>
      <c r="E16" s="13">
        <f t="shared" si="0"/>
        <v>9</v>
      </c>
    </row>
    <row r="17" spans="1:5" ht="20.25">
      <c r="A17" s="8">
        <v>14</v>
      </c>
      <c r="B17" s="12">
        <v>14</v>
      </c>
      <c r="C17" s="13" t="str">
        <f>IF(A17&lt;=Daten!$B$5,Daten!B21,0)</f>
        <v>38 + 47 = </v>
      </c>
      <c r="D17" s="13">
        <f>IF(B17&lt;=Daten!$B$5,Daten!C21,0)</f>
        <v>85</v>
      </c>
      <c r="E17" s="13">
        <f t="shared" si="0"/>
        <v>5</v>
      </c>
    </row>
    <row r="18" spans="1:5" ht="20.25">
      <c r="A18" s="8">
        <v>15</v>
      </c>
      <c r="B18" s="12">
        <v>15</v>
      </c>
      <c r="C18" s="13" t="str">
        <f>IF(A18&lt;=Daten!$B$5,Daten!B22,0)</f>
        <v>5 + 14 = </v>
      </c>
      <c r="D18" s="13">
        <f>IF(B18&lt;=Daten!$B$5,Daten!C22,0)</f>
        <v>19</v>
      </c>
      <c r="E18" s="13">
        <f t="shared" si="0"/>
        <v>9</v>
      </c>
    </row>
    <row r="19" spans="1:5" ht="20.25">
      <c r="A19" s="8">
        <v>16</v>
      </c>
      <c r="B19" s="12">
        <v>16</v>
      </c>
      <c r="C19" s="13" t="str">
        <f>IF(A19&lt;=Daten!$B$5,Daten!B23,0)</f>
        <v>14 + 45 = </v>
      </c>
      <c r="D19" s="13">
        <f>IF(B19&lt;=Daten!$B$5,Daten!C23,0)</f>
        <v>59</v>
      </c>
      <c r="E19" s="13">
        <f t="shared" si="0"/>
        <v>9</v>
      </c>
    </row>
    <row r="20" spans="1:5" ht="20.25">
      <c r="A20" s="8">
        <v>17</v>
      </c>
      <c r="B20" s="12">
        <v>17</v>
      </c>
      <c r="C20" s="13" t="str">
        <f>IF(A20&lt;=Daten!$B$5,Daten!B24,0)</f>
        <v>5 + 15 = </v>
      </c>
      <c r="D20" s="13">
        <f>IF(B20&lt;=Daten!$B$5,Daten!C24,0)</f>
        <v>20</v>
      </c>
      <c r="E20" s="13">
        <f t="shared" si="0"/>
        <v>0</v>
      </c>
    </row>
    <row r="21" spans="1:5" ht="20.25">
      <c r="A21" s="8">
        <v>18</v>
      </c>
      <c r="B21" s="12">
        <v>18</v>
      </c>
      <c r="C21" s="13" t="str">
        <f>IF(A21&lt;=Daten!$B$5,Daten!B25,0)</f>
        <v>42 + 11 = </v>
      </c>
      <c r="D21" s="13">
        <f>IF(B21&lt;=Daten!$B$5,Daten!C25,0)</f>
        <v>53</v>
      </c>
      <c r="E21" s="13">
        <f t="shared" si="0"/>
        <v>3</v>
      </c>
    </row>
    <row r="22" spans="1:5" ht="20.25">
      <c r="A22" s="8">
        <v>19</v>
      </c>
      <c r="B22" s="12">
        <v>19</v>
      </c>
      <c r="C22" s="13" t="str">
        <f>IF(A22&lt;=Daten!$B$5,Daten!B26,0)</f>
        <v>38 + 41 = </v>
      </c>
      <c r="D22" s="13">
        <f>IF(B22&lt;=Daten!$B$5,Daten!C26,0)</f>
        <v>79</v>
      </c>
      <c r="E22" s="13">
        <f t="shared" si="0"/>
        <v>9</v>
      </c>
    </row>
    <row r="23" spans="1:5" ht="20.25">
      <c r="A23" s="8">
        <v>20</v>
      </c>
      <c r="B23" s="12">
        <v>20</v>
      </c>
      <c r="C23" s="13" t="str">
        <f>IF(A23&lt;=Daten!$B$5,Daten!B27,0)</f>
        <v>4 + 44 = </v>
      </c>
      <c r="D23" s="13">
        <f>IF(B23&lt;=Daten!$B$5,Daten!C27,0)</f>
        <v>48</v>
      </c>
      <c r="E23" s="13">
        <f t="shared" si="0"/>
        <v>8</v>
      </c>
    </row>
    <row r="24" spans="1:5" ht="20.25">
      <c r="A24" s="8">
        <v>21</v>
      </c>
      <c r="B24" s="12">
        <v>21</v>
      </c>
      <c r="C24" s="13" t="str">
        <f>IF(A24&lt;=Daten!$B$5,Daten!B28,0)</f>
        <v>10 + 9 = </v>
      </c>
      <c r="D24" s="13">
        <f>IF(B24&lt;=Daten!$B$5,Daten!C28,0)</f>
        <v>19</v>
      </c>
      <c r="E24" s="13">
        <f t="shared" si="0"/>
        <v>9</v>
      </c>
    </row>
    <row r="25" spans="1:5" ht="20.25">
      <c r="A25" s="8">
        <v>22</v>
      </c>
      <c r="B25" s="12">
        <v>22</v>
      </c>
      <c r="C25" s="13" t="str">
        <f>IF(A25&lt;=Daten!$B$5,Daten!B29,0)</f>
        <v>23 + 40 = </v>
      </c>
      <c r="D25" s="13">
        <f>IF(B25&lt;=Daten!$B$5,Daten!C29,0)</f>
        <v>63</v>
      </c>
      <c r="E25" s="13">
        <f t="shared" si="0"/>
        <v>3</v>
      </c>
    </row>
    <row r="26" spans="1:5" ht="20.25">
      <c r="A26" s="8">
        <v>23</v>
      </c>
      <c r="B26" s="12">
        <v>23</v>
      </c>
      <c r="C26" s="13" t="str">
        <f>IF(A26&lt;=Daten!$B$5,Daten!B30,0)</f>
        <v>23 + 20 = </v>
      </c>
      <c r="D26" s="13">
        <f>IF(B26&lt;=Daten!$B$5,Daten!C30,0)</f>
        <v>43</v>
      </c>
      <c r="E26" s="13">
        <f t="shared" si="0"/>
        <v>3</v>
      </c>
    </row>
    <row r="27" spans="1:5" ht="20.25">
      <c r="A27" s="8">
        <v>24</v>
      </c>
      <c r="B27" s="12">
        <v>24</v>
      </c>
      <c r="C27" s="13" t="str">
        <f>IF(A27&lt;=Daten!$B$5,Daten!B31,0)</f>
        <v>5 + 5 = </v>
      </c>
      <c r="D27" s="13">
        <f>IF(B27&lt;=Daten!$B$5,Daten!C31,0)</f>
        <v>10</v>
      </c>
      <c r="E27" s="13">
        <f t="shared" si="0"/>
        <v>0</v>
      </c>
    </row>
    <row r="28" spans="1:5" ht="20.25">
      <c r="A28" s="8">
        <v>25</v>
      </c>
      <c r="B28" s="12">
        <v>25</v>
      </c>
      <c r="C28" s="13" t="str">
        <f>IF(A28&lt;=Daten!$B$5,Daten!B32,0)</f>
        <v>50 + 32 = </v>
      </c>
      <c r="D28" s="13">
        <f>IF(B28&lt;=Daten!$B$5,Daten!C32,0)</f>
        <v>82</v>
      </c>
      <c r="E28" s="13">
        <f t="shared" si="0"/>
        <v>2</v>
      </c>
    </row>
    <row r="29" spans="1:5" ht="20.25">
      <c r="A29" s="8">
        <v>26</v>
      </c>
      <c r="B29" s="12">
        <v>26</v>
      </c>
      <c r="C29" s="13" t="str">
        <f>IF(A29&lt;=Daten!$B$5,Daten!B33,0)</f>
        <v>2 + 31 = </v>
      </c>
      <c r="D29" s="13">
        <f>IF(B29&lt;=Daten!$B$5,Daten!C33,0)</f>
        <v>33</v>
      </c>
      <c r="E29" s="13">
        <f t="shared" si="0"/>
        <v>3</v>
      </c>
    </row>
    <row r="30" spans="1:5" ht="20.25">
      <c r="A30" s="8">
        <v>27</v>
      </c>
      <c r="B30" s="12">
        <v>27</v>
      </c>
      <c r="C30" s="13">
        <f>IF(A30&lt;=Daten!$B$5,Daten!B34,0)</f>
        <v>0</v>
      </c>
      <c r="D30" s="13">
        <f>IF(B30&lt;=Daten!$B$5,Daten!C34,0)</f>
        <v>0</v>
      </c>
      <c r="E30" s="13">
        <f t="shared" si="0"/>
        <v>0</v>
      </c>
    </row>
    <row r="31" spans="1:5" ht="20.25">
      <c r="A31" s="8">
        <v>28</v>
      </c>
      <c r="B31" s="12">
        <v>28</v>
      </c>
      <c r="C31" s="13">
        <f>IF(A31&lt;=Daten!$B$5,Daten!B35,0)</f>
        <v>0</v>
      </c>
      <c r="D31" s="13">
        <f>IF(B31&lt;=Daten!$B$5,Daten!C35,0)</f>
        <v>0</v>
      </c>
      <c r="E31" s="13">
        <f t="shared" si="0"/>
        <v>0</v>
      </c>
    </row>
    <row r="32" spans="1:5" ht="20.25">
      <c r="A32" s="8">
        <v>29</v>
      </c>
      <c r="B32" s="12">
        <v>29</v>
      </c>
      <c r="C32" s="13">
        <f>IF(A32&lt;=Daten!$B$5,Daten!B36,0)</f>
        <v>0</v>
      </c>
      <c r="D32" s="13">
        <f>IF(B32&lt;=Daten!$B$5,Daten!C36,0)</f>
        <v>0</v>
      </c>
      <c r="E32" s="13">
        <f t="shared" si="0"/>
        <v>0</v>
      </c>
    </row>
    <row r="33" spans="1:5" ht="20.25">
      <c r="A33" s="8">
        <v>30</v>
      </c>
      <c r="B33" s="12">
        <v>30</v>
      </c>
      <c r="C33" s="13">
        <f>IF(A33&lt;=Daten!$B$5,Daten!B37,0)</f>
        <v>0</v>
      </c>
      <c r="D33" s="13">
        <f>IF(B33&lt;=Daten!$B$5,Daten!C37,0)</f>
        <v>0</v>
      </c>
      <c r="E33" s="13">
        <f t="shared" si="0"/>
        <v>0</v>
      </c>
    </row>
    <row r="34" spans="1:5" ht="20.25">
      <c r="A34" s="8">
        <v>31</v>
      </c>
      <c r="B34" s="12">
        <v>31</v>
      </c>
      <c r="C34" s="13">
        <f>IF(A34&lt;=Daten!$B$5,Daten!B38,0)</f>
        <v>0</v>
      </c>
      <c r="D34" s="13">
        <f>IF(B34&lt;=Daten!$B$5,Daten!C38,0)</f>
        <v>0</v>
      </c>
      <c r="E34" s="13">
        <f t="shared" si="0"/>
        <v>0</v>
      </c>
    </row>
    <row r="35" spans="1:5" ht="20.25">
      <c r="A35" s="8">
        <v>32</v>
      </c>
      <c r="B35" s="12">
        <v>32</v>
      </c>
      <c r="C35" s="13">
        <f>IF(A35&lt;=Daten!$B$5,Daten!B39,0)</f>
        <v>0</v>
      </c>
      <c r="D35" s="13">
        <f>IF(B35&lt;=Daten!$B$5,Daten!C39,0)</f>
        <v>0</v>
      </c>
      <c r="E35" s="13">
        <f t="shared" si="0"/>
        <v>0</v>
      </c>
    </row>
    <row r="36" spans="2:6" ht="15.75">
      <c r="B36" s="17" t="s">
        <v>9</v>
      </c>
      <c r="C36" s="18"/>
      <c r="D36" s="19">
        <f>SUM(D4:D35)</f>
        <v>1398</v>
      </c>
      <c r="E36" s="19">
        <f>SUM(E4:E35)</f>
        <v>128</v>
      </c>
      <c r="F36" s="16"/>
    </row>
  </sheetData>
  <sheetProtection/>
  <mergeCells count="1">
    <mergeCell ref="A1:F1"/>
  </mergeCells>
  <conditionalFormatting sqref="C4:C36 D4:D35">
    <cfRule type="cellIs" priority="3" dxfId="7" operator="equal" stopIfTrue="1">
      <formula>1</formula>
    </cfRule>
  </conditionalFormatting>
  <conditionalFormatting sqref="B4:B36">
    <cfRule type="cellIs" priority="4" dxfId="8" operator="equal" stopIfTrue="1">
      <formula>"Gesamt:"</formula>
    </cfRule>
    <cfRule type="cellIs" priority="5" dxfId="7" operator="between" stopIfTrue="1">
      <formula>0</formula>
      <formula>33</formula>
    </cfRule>
  </conditionalFormatting>
  <conditionalFormatting sqref="E4:E35">
    <cfRule type="cellIs" priority="1" dxfId="7" operator="equal" stopIfTrue="1">
      <formula>1</formula>
    </cfRule>
  </conditionalFormatting>
  <printOptions horizontalCentered="1"/>
  <pageMargins left="0.447916666666666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3" width="28.140625" style="10" customWidth="1"/>
    <col min="4" max="16384" width="11.421875" style="10" customWidth="1"/>
  </cols>
  <sheetData>
    <row r="1" spans="1:3" ht="64.5" customHeight="1">
      <c r="A1" s="20" t="str">
        <f>Daten!$D$8</f>
        <v>1) Rechne aus: 
 27 + 15 =  </v>
      </c>
      <c r="B1" s="20" t="str">
        <f>Daten!$D$9</f>
        <v>2) Rechne aus: 
 21 + 38 =  </v>
      </c>
      <c r="C1" s="20" t="str">
        <f>Daten!$D$10</f>
        <v>3) Rechne aus: 
 39 + 30 =  </v>
      </c>
    </row>
    <row r="2" spans="1:3" ht="64.5" customHeight="1">
      <c r="A2" s="20" t="str">
        <f>Daten!$D$11</f>
        <v>4) Rechne aus: 
 5 + 29 =  </v>
      </c>
      <c r="B2" s="20" t="str">
        <f>Daten!$D$12</f>
        <v>5) Rechne aus: 
 13 + 13 =  </v>
      </c>
      <c r="C2" s="20" t="str">
        <f>Daten!$D$13</f>
        <v>6) Rechne aus: 
 14 + 46 =  </v>
      </c>
    </row>
    <row r="3" spans="1:3" ht="64.5" customHeight="1">
      <c r="A3" s="20" t="str">
        <f>Daten!$D$14</f>
        <v>7) Rechne aus: 
 39 + 13 =  </v>
      </c>
      <c r="B3" s="20" t="str">
        <f>Daten!$D$15</f>
        <v>8) Rechne aus: 
 38 + 37 =  </v>
      </c>
      <c r="C3" s="20" t="str">
        <f>Daten!$D$16</f>
        <v>9) Rechne aus: 
 47 + 20 =  </v>
      </c>
    </row>
    <row r="4" spans="1:3" ht="64.5" customHeight="1">
      <c r="A4" s="20" t="str">
        <f>Daten!$D$17</f>
        <v>10) Rechne aus: 
 39 + 47 =  </v>
      </c>
      <c r="B4" s="20" t="str">
        <f>Daten!$D$18</f>
        <v>11) Rechne aus: 
 44 + 41 =  </v>
      </c>
      <c r="C4" s="20" t="str">
        <f>Daten!$D$19</f>
        <v>12) Rechne aus: 
 35 + 46 =  </v>
      </c>
    </row>
    <row r="5" spans="1:3" ht="64.5" customHeight="1">
      <c r="A5" s="20" t="str">
        <f>Daten!$D$20</f>
        <v>13) Rechne aus: 
 4 + 45 =  </v>
      </c>
      <c r="B5" s="20" t="str">
        <f>Daten!$D$21</f>
        <v>14) Rechne aus: 
 38 + 47 =  </v>
      </c>
      <c r="C5" s="20" t="str">
        <f>Daten!$D$22</f>
        <v>15) Rechne aus: 
 5 + 14 =  </v>
      </c>
    </row>
    <row r="6" spans="1:3" ht="64.5" customHeight="1">
      <c r="A6" s="20" t="str">
        <f>Daten!$D$23</f>
        <v>16) Rechne aus: 
 14 + 45 =  </v>
      </c>
      <c r="B6" s="20" t="str">
        <f>Daten!$D$24</f>
        <v>17) Rechne aus: 
 5 + 15 =  </v>
      </c>
      <c r="C6" s="20" t="str">
        <f>Daten!$D$25</f>
        <v>18) Rechne aus: 
 42 + 11 =  </v>
      </c>
    </row>
    <row r="7" spans="1:3" ht="64.5" customHeight="1">
      <c r="A7" s="20" t="str">
        <f>Daten!$D$26</f>
        <v>19) Rechne aus: 
 38 + 41 =  </v>
      </c>
      <c r="B7" s="20" t="str">
        <f>Daten!$D$27</f>
        <v>20) Rechne aus: 
 4 + 44 =  </v>
      </c>
      <c r="C7" s="20" t="str">
        <f>Daten!$D$28</f>
        <v>21) Rechne aus: 
 10 + 9 =  </v>
      </c>
    </row>
    <row r="8" spans="1:3" ht="64.5" customHeight="1">
      <c r="A8" s="20" t="str">
        <f>Daten!$D$29</f>
        <v>22) Rechne aus: 
 23 + 40 =  </v>
      </c>
      <c r="B8" s="20" t="str">
        <f>Daten!$D$30</f>
        <v>23) Rechne aus: 
 23 + 20 =  </v>
      </c>
      <c r="C8" s="20" t="str">
        <f>Daten!$D$31</f>
        <v>24) Rechne aus: 
 5 + 5 =  </v>
      </c>
    </row>
    <row r="9" spans="1:3" ht="64.5" customHeight="1">
      <c r="A9" s="20" t="str">
        <f>Daten!$D$32</f>
        <v>25) Rechne aus: 
 50 + 32 =  </v>
      </c>
      <c r="B9" s="20" t="str">
        <f>Daten!$D$33</f>
        <v>26) Rechne aus: 
 2 + 31 =  </v>
      </c>
      <c r="C9" s="20">
        <f>Daten!$D$34</f>
      </c>
    </row>
    <row r="10" spans="1:3" ht="64.5" customHeight="1">
      <c r="A10" s="20">
        <f>Daten!$D$35</f>
      </c>
      <c r="B10" s="20">
        <f>Daten!$D$36</f>
      </c>
      <c r="C10" s="20">
        <f>Daten!$D$37</f>
      </c>
    </row>
    <row r="11" spans="1:3" ht="64.5" customHeight="1">
      <c r="A11" s="20">
        <f>Daten!$D$38</f>
      </c>
      <c r="B11" s="20">
        <f>Daten!$D$39</f>
      </c>
      <c r="C11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Stemue</cp:lastModifiedBy>
  <cp:lastPrinted>2012-12-03T06:23:39Z</cp:lastPrinted>
  <dcterms:created xsi:type="dcterms:W3CDTF">2008-08-01T13:12:36Z</dcterms:created>
  <dcterms:modified xsi:type="dcterms:W3CDTF">2015-11-13T13:04:20Z</dcterms:modified>
  <cp:category/>
  <cp:version/>
  <cp:contentType/>
  <cp:contentStatus/>
</cp:coreProperties>
</file>